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KI\Desktop\LJV\"/>
    </mc:Choice>
  </mc:AlternateContent>
  <xr:revisionPtr revIDLastSave="0" documentId="13_ncr:1_{EEB3B292-28F4-4F2A-9B13-315F9D8BFFB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Judokas">Tabelle1!$B$11:$E$16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7" i="1" l="1"/>
  <c r="D21" i="1"/>
  <c r="I21" i="1" s="1"/>
  <c r="D20" i="1"/>
  <c r="I20" i="1" s="1"/>
  <c r="I64" i="1"/>
  <c r="I25" i="1" l="1"/>
  <c r="F72" i="1" l="1"/>
  <c r="C69" i="1"/>
  <c r="A69" i="1"/>
  <c r="I36" i="1" l="1"/>
  <c r="I35" i="1"/>
  <c r="I34" i="1"/>
  <c r="I53" i="1"/>
  <c r="I52" i="1"/>
  <c r="I51" i="1"/>
  <c r="I45" i="1"/>
  <c r="I44" i="1"/>
  <c r="I43" i="1"/>
  <c r="I57" i="1"/>
  <c r="I56" i="1"/>
  <c r="I55" i="1"/>
  <c r="I22" i="1"/>
  <c r="F17" i="1"/>
  <c r="I66" i="1" l="1"/>
</calcChain>
</file>

<file path=xl/sharedStrings.xml><?xml version="1.0" encoding="utf-8"?>
<sst xmlns="http://schemas.openxmlformats.org/spreadsheetml/2006/main" count="58" uniqueCount="51">
  <si>
    <t>Rechnung</t>
  </si>
  <si>
    <t>Rechnungssteller</t>
  </si>
  <si>
    <t>Rechnungsadresse</t>
  </si>
  <si>
    <t>Event:</t>
  </si>
  <si>
    <t>Datum:</t>
  </si>
  <si>
    <t>Teilnehmer:</t>
  </si>
  <si>
    <t>Anfahrt:</t>
  </si>
  <si>
    <t>Kilometerspesen</t>
  </si>
  <si>
    <t>Euro</t>
  </si>
  <si>
    <t>Name:</t>
  </si>
  <si>
    <t>Übernachtung:</t>
  </si>
  <si>
    <t>bis:</t>
  </si>
  <si>
    <t>Liechtensteiner Judo Verband</t>
  </si>
  <si>
    <t>JC Muster</t>
  </si>
  <si>
    <t>Strasse &amp; Nr.</t>
  </si>
  <si>
    <t>Ort &amp; PLZ</t>
  </si>
  <si>
    <t>von:</t>
  </si>
  <si>
    <t>Bus</t>
  </si>
  <si>
    <t>Flugzeug</t>
  </si>
  <si>
    <t>Währungen:</t>
  </si>
  <si>
    <t>Verpflegung:</t>
  </si>
  <si>
    <t>Betreuer:</t>
  </si>
  <si>
    <t>Anreise</t>
  </si>
  <si>
    <t>Flughafen</t>
  </si>
  <si>
    <t>Hotel</t>
  </si>
  <si>
    <t>Andere</t>
  </si>
  <si>
    <t>Benzin</t>
  </si>
  <si>
    <t>Waschen</t>
  </si>
  <si>
    <t>Anderes</t>
  </si>
  <si>
    <t>Franken</t>
  </si>
  <si>
    <t>Total</t>
  </si>
  <si>
    <t>Fremdwährung:</t>
  </si>
  <si>
    <t>Km</t>
  </si>
  <si>
    <t>Total:</t>
  </si>
  <si>
    <t>Jak Schädler</t>
  </si>
  <si>
    <t>Magnus Büchel</t>
  </si>
  <si>
    <t>Ort</t>
  </si>
  <si>
    <t>Startgelder:</t>
  </si>
  <si>
    <t>Startgeld</t>
  </si>
  <si>
    <t>Lizenzen</t>
  </si>
  <si>
    <t>Anderes:</t>
  </si>
  <si>
    <t>,den</t>
  </si>
  <si>
    <t>Doppelstart</t>
  </si>
  <si>
    <t>,</t>
  </si>
  <si>
    <t>Spesen</t>
  </si>
  <si>
    <t>Kurs:</t>
  </si>
  <si>
    <t>Werner Schuler</t>
  </si>
  <si>
    <t>Kassier: Kai-Alwin Hamaya</t>
  </si>
  <si>
    <t>Wingerta 2</t>
  </si>
  <si>
    <t>9496 Balzers</t>
  </si>
  <si>
    <t>Vorname Name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</si>
</sst>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.00_);_(* \(#,##0.00\);_(* &quot;-&quot;??_);_(@_)"/>
    <numFmt numFmtId="177" formatCode="_ [$CHF-1407]\ * #,##0.00_ ;_ [$CHF-1407]\ * \-#,##0.00_ ;_ [$CHF-1407]\ * &quot;-&quot;??_ ;_ @_ "/>
    <numFmt numFmtId="178" formatCode="_ * #,##0_ ;_ * \-#,##0_ ;_ * &quot;-&quot;??_ ;_ @_ "/>
    <numFmt numFmtId="179" formatCode="_ [$€-2]\ * #,##0.00_ ;_ [$€-2]\ * \-#,##0.00_ ;_ [$€-2]\ * &quot;-&quot;??_ ;_ @_ "/>
    <numFmt numFmtId="180" formatCode="[$-807]d/\ mmmm\ yyyy;@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3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 applyProtection="1">
      <alignment horizontal="right"/>
    </xf>
    <xf numFmtId="0" fontId="0" fillId="0" borderId="0" xfId="0" applyFill="1" applyProtection="1"/>
    <xf numFmtId="14" fontId="0" fillId="0" borderId="0" xfId="0" applyNumberFormat="1" applyFill="1" applyAlignment="1" applyProtection="1">
      <alignment horizontal="left"/>
    </xf>
    <xf numFmtId="0" fontId="2" fillId="0" borderId="0" xfId="0" applyFon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177" fontId="0" fillId="0" borderId="0" xfId="0" applyNumberFormat="1" applyFill="1"/>
    <xf numFmtId="176" fontId="0" fillId="0" borderId="0" xfId="1" applyFont="1" applyFill="1"/>
    <xf numFmtId="178" fontId="0" fillId="0" borderId="0" xfId="1" applyNumberFormat="1" applyFont="1" applyFill="1" applyProtection="1">
      <protection locked="0"/>
    </xf>
    <xf numFmtId="0" fontId="0" fillId="0" borderId="0" xfId="0" applyFont="1" applyFill="1"/>
    <xf numFmtId="179" fontId="0" fillId="0" borderId="0" xfId="0" applyNumberFormat="1" applyFill="1"/>
    <xf numFmtId="0" fontId="0" fillId="0" borderId="0" xfId="0" applyFill="1" applyProtection="1">
      <protection locked="0"/>
    </xf>
    <xf numFmtId="177" fontId="2" fillId="0" borderId="0" xfId="0" applyNumberFormat="1" applyFont="1" applyFill="1"/>
    <xf numFmtId="180" fontId="0" fillId="0" borderId="0" xfId="0" applyNumberFormat="1" applyFill="1" applyAlignment="1"/>
    <xf numFmtId="0" fontId="2" fillId="4" borderId="1" xfId="0" applyFont="1" applyFill="1" applyBorder="1"/>
    <xf numFmtId="0" fontId="2" fillId="3" borderId="1" xfId="0" applyFont="1" applyFill="1" applyBorder="1"/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Font="1" applyFill="1" applyBorder="1" applyProtection="1">
      <protection locked="0"/>
    </xf>
    <xf numFmtId="176" fontId="0" fillId="2" borderId="2" xfId="1" applyFont="1" applyFill="1" applyBorder="1" applyProtection="1">
      <protection locked="0"/>
    </xf>
    <xf numFmtId="177" fontId="0" fillId="5" borderId="2" xfId="0" applyNumberFormat="1" applyFill="1" applyBorder="1" applyProtection="1">
      <protection locked="0"/>
    </xf>
    <xf numFmtId="0" fontId="0" fillId="0" borderId="2" xfId="0" applyFill="1" applyBorder="1"/>
    <xf numFmtId="177" fontId="0" fillId="0" borderId="2" xfId="0" applyNumberFormat="1" applyFill="1" applyBorder="1"/>
    <xf numFmtId="0" fontId="0" fillId="0" borderId="2" xfId="0" applyFont="1" applyFill="1" applyBorder="1" applyProtection="1"/>
    <xf numFmtId="0" fontId="0" fillId="0" borderId="2" xfId="0" applyFill="1" applyBorder="1" applyAlignment="1" applyProtection="1">
      <alignment horizontal="center"/>
    </xf>
    <xf numFmtId="177" fontId="0" fillId="0" borderId="2" xfId="0" applyNumberFormat="1" applyFill="1" applyBorder="1" applyProtection="1"/>
    <xf numFmtId="0" fontId="0" fillId="0" borderId="3" xfId="0" applyFont="1" applyFill="1" applyBorder="1" applyProtection="1"/>
    <xf numFmtId="177" fontId="0" fillId="0" borderId="3" xfId="0" applyNumberFormat="1" applyFill="1" applyBorder="1" applyProtection="1"/>
    <xf numFmtId="176" fontId="0" fillId="2" borderId="3" xfId="1" applyFont="1" applyFill="1" applyBorder="1" applyProtection="1">
      <protection locked="0"/>
    </xf>
    <xf numFmtId="177" fontId="0" fillId="5" borderId="3" xfId="0" applyNumberFormat="1" applyFill="1" applyBorder="1" applyProtection="1">
      <protection locked="0"/>
    </xf>
    <xf numFmtId="0" fontId="0" fillId="0" borderId="3" xfId="0" applyFill="1" applyBorder="1"/>
    <xf numFmtId="177" fontId="0" fillId="0" borderId="3" xfId="0" applyNumberFormat="1" applyFill="1" applyBorder="1"/>
    <xf numFmtId="0" fontId="0" fillId="0" borderId="3" xfId="0" applyFont="1" applyFill="1" applyBorder="1" applyProtection="1">
      <protection locked="0"/>
    </xf>
    <xf numFmtId="178" fontId="0" fillId="6" borderId="0" xfId="1" applyNumberFormat="1" applyFont="1" applyFill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right"/>
      <protection locked="0"/>
    </xf>
    <xf numFmtId="14" fontId="0" fillId="6" borderId="0" xfId="0" applyNumberFormat="1" applyFill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14" fontId="0" fillId="6" borderId="0" xfId="0" applyNumberFormat="1" applyFill="1" applyAlignment="1" applyProtection="1">
      <alignment horizontal="left"/>
    </xf>
    <xf numFmtId="0" fontId="4" fillId="4" borderId="1" xfId="2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4" fillId="3" borderId="1" xfId="2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6" borderId="0" xfId="0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</xf>
    <xf numFmtId="180" fontId="0" fillId="0" borderId="0" xfId="0" applyNumberFormat="1" applyFill="1" applyAlignment="1">
      <alignment horizontal="left"/>
    </xf>
  </cellXfs>
  <cellStyles count="3">
    <cellStyle name="Comma" xfId="1" builtinId="3"/>
    <cellStyle name="Normal" xfId="0" builtinId="0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37877</xdr:colOff>
      <xdr:row>0</xdr:row>
      <xdr:rowOff>38100</xdr:rowOff>
    </xdr:from>
    <xdr:to>
      <xdr:col>8</xdr:col>
      <xdr:colOff>898705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502" y="38100"/>
          <a:ext cx="1860953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topLeftCell="A4" workbookViewId="0">
      <selection activeCell="B34" sqref="B34:E34"/>
    </sheetView>
  </sheetViews>
  <sheetFormatPr defaultColWidth="10.88671875" defaultRowHeight="13.2" x14ac:dyDescent="0.2"/>
  <cols>
    <col min="1" max="1" width="14.5546875" customWidth="1"/>
    <col min="2" max="2" width="4.77734375" bestFit="1" customWidth="1"/>
    <col min="3" max="3" width="10.21875" bestFit="1" customWidth="1"/>
    <col min="4" max="4" width="4.44140625" customWidth="1"/>
    <col min="5" max="5" width="11.21875" bestFit="1" customWidth="1"/>
    <col min="6" max="6" width="13.77734375" bestFit="1" customWidth="1"/>
    <col min="7" max="7" width="13.5546875" customWidth="1"/>
    <col min="8" max="8" width="1.44140625" customWidth="1"/>
    <col min="9" max="9" width="13.77734375" bestFit="1" customWidth="1"/>
  </cols>
  <sheetData>
    <row r="1" spans="1:9" ht="41.4" x14ac:dyDescent="0.45">
      <c r="A1" s="57" t="s">
        <v>0</v>
      </c>
      <c r="B1" s="57"/>
      <c r="C1" s="57"/>
      <c r="D1" s="57"/>
      <c r="E1" s="57"/>
      <c r="F1" s="57"/>
    </row>
    <row r="2" spans="1:9" ht="11.25" customHeight="1" x14ac:dyDescent="0.2"/>
    <row r="3" spans="1:9" x14ac:dyDescent="0.2">
      <c r="A3" s="59" t="s">
        <v>1</v>
      </c>
      <c r="B3" s="59"/>
      <c r="C3" s="1"/>
      <c r="D3" s="1" t="s">
        <v>2</v>
      </c>
      <c r="E3" s="1"/>
    </row>
    <row r="4" spans="1:9" x14ac:dyDescent="0.2">
      <c r="A4" s="58" t="s">
        <v>13</v>
      </c>
      <c r="B4" s="58"/>
      <c r="C4" s="3"/>
      <c r="D4" s="3" t="s">
        <v>12</v>
      </c>
      <c r="E4" s="3"/>
      <c r="F4" s="4"/>
      <c r="G4" s="4"/>
      <c r="H4" s="4"/>
      <c r="I4" s="4"/>
    </row>
    <row r="5" spans="1:9" x14ac:dyDescent="0.2">
      <c r="A5" s="58" t="s">
        <v>50</v>
      </c>
      <c r="B5" s="58"/>
      <c r="C5" s="3"/>
      <c r="D5" s="47" t="s">
        <v>47</v>
      </c>
      <c r="E5" s="3"/>
      <c r="F5" s="4"/>
      <c r="G5" s="4"/>
      <c r="H5" s="4"/>
      <c r="I5" s="4"/>
    </row>
    <row r="6" spans="1:9" x14ac:dyDescent="0.2">
      <c r="A6" s="58" t="s">
        <v>14</v>
      </c>
      <c r="B6" s="58"/>
      <c r="C6" s="3"/>
      <c r="D6" s="47" t="s">
        <v>48</v>
      </c>
      <c r="E6" s="3"/>
      <c r="F6" s="4"/>
      <c r="G6" s="4"/>
      <c r="H6" s="4"/>
      <c r="I6" s="4"/>
    </row>
    <row r="7" spans="1:9" x14ac:dyDescent="0.2">
      <c r="A7" s="58" t="s">
        <v>15</v>
      </c>
      <c r="B7" s="58"/>
      <c r="C7" s="3"/>
      <c r="D7" s="47" t="s">
        <v>49</v>
      </c>
      <c r="E7" s="3"/>
      <c r="F7" s="4"/>
      <c r="G7" s="44" t="s">
        <v>36</v>
      </c>
      <c r="H7" s="4" t="s">
        <v>43</v>
      </c>
      <c r="I7" s="48">
        <f ca="1">TODAY()</f>
        <v>43970</v>
      </c>
    </row>
    <row r="8" spans="1:9" ht="11.25" customHeight="1" x14ac:dyDescent="0.2">
      <c r="A8" s="3"/>
      <c r="B8" s="3"/>
      <c r="C8" s="3"/>
      <c r="D8" s="3"/>
      <c r="E8" s="3"/>
      <c r="F8" s="4"/>
      <c r="G8" s="5"/>
      <c r="H8" s="6"/>
      <c r="I8" s="7"/>
    </row>
    <row r="9" spans="1:9" x14ac:dyDescent="0.2">
      <c r="A9" s="8" t="s">
        <v>3</v>
      </c>
      <c r="B9" s="58"/>
      <c r="C9" s="58"/>
      <c r="D9" s="58"/>
      <c r="E9" s="58"/>
      <c r="F9" s="58"/>
      <c r="G9" s="58"/>
      <c r="H9" s="58"/>
      <c r="I9" s="58"/>
    </row>
    <row r="10" spans="1:9" x14ac:dyDescent="0.2">
      <c r="A10" s="8" t="s">
        <v>4</v>
      </c>
      <c r="B10" s="9" t="s">
        <v>16</v>
      </c>
      <c r="C10" s="45"/>
      <c r="D10" s="10" t="s">
        <v>11</v>
      </c>
      <c r="E10" s="45"/>
      <c r="F10" s="11"/>
      <c r="G10" s="4"/>
      <c r="H10" s="4"/>
      <c r="I10" s="11"/>
    </row>
    <row r="11" spans="1:9" ht="15" x14ac:dyDescent="0.25">
      <c r="A11" s="21" t="s">
        <v>5</v>
      </c>
      <c r="B11" s="49"/>
      <c r="C11" s="49"/>
      <c r="D11" s="49"/>
      <c r="E11" s="49"/>
      <c r="F11" s="50"/>
      <c r="G11" s="50"/>
      <c r="H11" s="50"/>
      <c r="I11" s="50"/>
    </row>
    <row r="12" spans="1:9" ht="15" x14ac:dyDescent="0.25">
      <c r="A12" s="8"/>
      <c r="B12" s="49"/>
      <c r="C12" s="49"/>
      <c r="D12" s="49"/>
      <c r="E12" s="49"/>
      <c r="F12" s="50"/>
      <c r="G12" s="50"/>
      <c r="H12" s="50"/>
      <c r="I12" s="50"/>
    </row>
    <row r="13" spans="1:9" ht="15" x14ac:dyDescent="0.25">
      <c r="A13" s="8"/>
      <c r="B13" s="49"/>
      <c r="C13" s="49"/>
      <c r="D13" s="49"/>
      <c r="E13" s="49"/>
      <c r="F13" s="50"/>
      <c r="G13" s="50"/>
      <c r="H13" s="50"/>
      <c r="I13" s="50"/>
    </row>
    <row r="14" spans="1:9" ht="15" x14ac:dyDescent="0.25">
      <c r="A14" s="8"/>
      <c r="B14" s="49"/>
      <c r="C14" s="49"/>
      <c r="D14" s="49"/>
      <c r="E14" s="49"/>
      <c r="F14" s="50"/>
      <c r="G14" s="50"/>
      <c r="H14" s="50"/>
      <c r="I14" s="50"/>
    </row>
    <row r="15" spans="1:9" ht="15" x14ac:dyDescent="0.25">
      <c r="A15" s="22" t="s">
        <v>42</v>
      </c>
      <c r="B15" s="51"/>
      <c r="C15" s="51"/>
      <c r="D15" s="51"/>
      <c r="E15" s="51"/>
      <c r="F15" s="52"/>
      <c r="G15" s="52"/>
      <c r="H15" s="52"/>
      <c r="I15" s="52"/>
    </row>
    <row r="16" spans="1:9" ht="15" x14ac:dyDescent="0.25">
      <c r="A16" s="8"/>
      <c r="B16" s="51"/>
      <c r="C16" s="51"/>
      <c r="D16" s="51"/>
      <c r="E16" s="51"/>
      <c r="F16" s="52"/>
      <c r="G16" s="52"/>
      <c r="H16" s="52"/>
      <c r="I16" s="52"/>
    </row>
    <row r="17" spans="1:9" x14ac:dyDescent="0.2">
      <c r="A17" s="8" t="s">
        <v>19</v>
      </c>
      <c r="B17" s="4"/>
      <c r="C17" s="4"/>
      <c r="D17" s="4"/>
      <c r="E17" s="4"/>
      <c r="F17" s="23" t="str">
        <f>$D$74</f>
        <v>Euro</v>
      </c>
      <c r="G17" s="24" t="s">
        <v>29</v>
      </c>
      <c r="H17" s="12"/>
      <c r="I17" s="12" t="s">
        <v>30</v>
      </c>
    </row>
    <row r="18" spans="1:9" ht="11.25" customHeight="1" x14ac:dyDescent="0.2">
      <c r="A18" s="8"/>
      <c r="B18" s="4"/>
      <c r="C18" s="4"/>
      <c r="D18" s="4"/>
      <c r="E18" s="4"/>
      <c r="F18" s="4"/>
      <c r="G18" s="13"/>
      <c r="H18" s="4"/>
      <c r="I18" s="13"/>
    </row>
    <row r="19" spans="1:9" x14ac:dyDescent="0.2">
      <c r="A19" s="8" t="s">
        <v>37</v>
      </c>
      <c r="B19" s="4"/>
      <c r="C19" s="4"/>
      <c r="D19" s="4"/>
      <c r="E19" s="12"/>
      <c r="F19" s="4"/>
      <c r="G19" s="13"/>
      <c r="H19" s="4"/>
      <c r="I19" s="13"/>
    </row>
    <row r="20" spans="1:9" x14ac:dyDescent="0.2">
      <c r="A20" s="30" t="s">
        <v>38</v>
      </c>
      <c r="B20" s="54" t="s">
        <v>5</v>
      </c>
      <c r="C20" s="54"/>
      <c r="D20" s="31">
        <f>COUNTIF(B11:I14,"*")</f>
        <v>0</v>
      </c>
      <c r="E20" s="32"/>
      <c r="F20" s="26"/>
      <c r="G20" s="27"/>
      <c r="H20" s="28"/>
      <c r="I20" s="29">
        <f>D20*G20+D20*F20*$G$74</f>
        <v>0</v>
      </c>
    </row>
    <row r="21" spans="1:9" x14ac:dyDescent="0.2">
      <c r="A21" s="33" t="s">
        <v>42</v>
      </c>
      <c r="B21" s="55" t="s">
        <v>5</v>
      </c>
      <c r="C21" s="55"/>
      <c r="D21" s="46">
        <f>COUNTIF(B15:I16,"*")</f>
        <v>0</v>
      </c>
      <c r="E21" s="34"/>
      <c r="F21" s="35"/>
      <c r="G21" s="36"/>
      <c r="H21" s="37"/>
      <c r="I21" s="38">
        <f>D21*G21+D21*F21*$G$74</f>
        <v>0</v>
      </c>
    </row>
    <row r="22" spans="1:9" x14ac:dyDescent="0.2">
      <c r="A22" s="39" t="s">
        <v>39</v>
      </c>
      <c r="B22" s="53"/>
      <c r="C22" s="53"/>
      <c r="D22" s="53"/>
      <c r="E22" s="53"/>
      <c r="F22" s="35"/>
      <c r="G22" s="36"/>
      <c r="H22" s="37"/>
      <c r="I22" s="38">
        <f>F22*$G$74+G22</f>
        <v>0</v>
      </c>
    </row>
    <row r="23" spans="1:9" hidden="1" x14ac:dyDescent="0.2">
      <c r="A23" s="39"/>
      <c r="B23" s="53"/>
      <c r="C23" s="53"/>
      <c r="D23" s="53"/>
      <c r="E23" s="53"/>
      <c r="F23" s="35"/>
      <c r="G23" s="36"/>
      <c r="H23" s="37"/>
      <c r="I23" s="38"/>
    </row>
    <row r="24" spans="1:9" hidden="1" x14ac:dyDescent="0.2">
      <c r="A24" s="39" t="s">
        <v>28</v>
      </c>
      <c r="B24" s="53"/>
      <c r="C24" s="53"/>
      <c r="D24" s="53"/>
      <c r="E24" s="53"/>
      <c r="F24" s="35"/>
      <c r="G24" s="36"/>
      <c r="H24" s="37"/>
      <c r="I24" s="38"/>
    </row>
    <row r="25" spans="1:9" x14ac:dyDescent="0.2">
      <c r="A25" s="39"/>
      <c r="B25" s="53"/>
      <c r="C25" s="53"/>
      <c r="D25" s="53"/>
      <c r="E25" s="53"/>
      <c r="F25" s="35"/>
      <c r="G25" s="36"/>
      <c r="H25" s="37"/>
      <c r="I25" s="38">
        <f>F25*$G$74+G25</f>
        <v>0</v>
      </c>
    </row>
    <row r="26" spans="1:9" x14ac:dyDescent="0.2">
      <c r="A26" s="8" t="s">
        <v>6</v>
      </c>
      <c r="B26" s="4"/>
      <c r="C26" s="4"/>
      <c r="D26" s="4"/>
      <c r="E26" s="4"/>
      <c r="F26" s="14"/>
      <c r="G26" s="13"/>
      <c r="H26" s="13"/>
      <c r="I26" s="13"/>
    </row>
    <row r="27" spans="1:9" x14ac:dyDescent="0.2">
      <c r="A27" s="4" t="s">
        <v>7</v>
      </c>
      <c r="B27" s="4"/>
      <c r="C27" s="40"/>
      <c r="D27" s="4" t="s">
        <v>32</v>
      </c>
      <c r="E27" s="4"/>
      <c r="F27" s="14"/>
      <c r="G27" s="13"/>
      <c r="H27" s="13"/>
      <c r="I27" s="13">
        <f>C27*0.25</f>
        <v>0</v>
      </c>
    </row>
    <row r="28" spans="1:9" hidden="1" x14ac:dyDescent="0.2">
      <c r="A28" s="4"/>
      <c r="B28" s="4"/>
      <c r="C28" s="15"/>
      <c r="D28" s="4"/>
      <c r="E28" s="4"/>
      <c r="F28" s="14"/>
      <c r="G28" s="13"/>
      <c r="H28" s="13"/>
      <c r="I28" s="13"/>
    </row>
    <row r="29" spans="1:9" s="2" customFormat="1" hidden="1" x14ac:dyDescent="0.2">
      <c r="A29" s="16" t="s">
        <v>17</v>
      </c>
      <c r="B29" s="16"/>
      <c r="C29" s="16"/>
      <c r="D29" s="16"/>
      <c r="E29" s="16"/>
      <c r="F29" s="14"/>
      <c r="G29" s="13"/>
      <c r="H29" s="13"/>
      <c r="I29" s="13"/>
    </row>
    <row r="30" spans="1:9" s="2" customFormat="1" hidden="1" x14ac:dyDescent="0.2">
      <c r="A30" s="16" t="s">
        <v>26</v>
      </c>
      <c r="B30" s="16"/>
      <c r="C30" s="16"/>
      <c r="D30" s="16"/>
      <c r="E30" s="16"/>
      <c r="F30" s="14"/>
      <c r="G30" s="13"/>
      <c r="H30" s="13"/>
      <c r="I30" s="13"/>
    </row>
    <row r="31" spans="1:9" s="2" customFormat="1" hidden="1" x14ac:dyDescent="0.2">
      <c r="A31" s="16" t="s">
        <v>27</v>
      </c>
      <c r="B31" s="16"/>
      <c r="C31" s="16"/>
      <c r="D31" s="16"/>
      <c r="E31" s="16"/>
      <c r="F31" s="14"/>
      <c r="G31" s="13"/>
      <c r="H31" s="13"/>
      <c r="I31" s="13"/>
    </row>
    <row r="32" spans="1:9" s="2" customFormat="1" hidden="1" x14ac:dyDescent="0.2">
      <c r="A32" s="16" t="s">
        <v>18</v>
      </c>
      <c r="B32" s="16"/>
      <c r="C32" s="16"/>
      <c r="D32" s="16"/>
      <c r="E32" s="16"/>
      <c r="F32" s="14"/>
      <c r="G32" s="13"/>
      <c r="H32" s="13"/>
      <c r="I32" s="13"/>
    </row>
    <row r="33" spans="1:9" s="2" customFormat="1" hidden="1" x14ac:dyDescent="0.2">
      <c r="A33" s="16" t="s">
        <v>28</v>
      </c>
      <c r="B33" s="16"/>
      <c r="C33" s="16"/>
      <c r="D33" s="16"/>
      <c r="E33" s="16"/>
      <c r="F33" s="14"/>
      <c r="G33" s="13"/>
      <c r="H33" s="13"/>
      <c r="I33" s="13"/>
    </row>
    <row r="34" spans="1:9" s="2" customFormat="1" x14ac:dyDescent="0.2">
      <c r="A34" s="25"/>
      <c r="B34" s="56"/>
      <c r="C34" s="56"/>
      <c r="D34" s="56"/>
      <c r="E34" s="56"/>
      <c r="F34" s="26"/>
      <c r="G34" s="27"/>
      <c r="H34" s="29"/>
      <c r="I34" s="29">
        <f t="shared" ref="I34:I36" si="0">F34*$G$74+G34</f>
        <v>0</v>
      </c>
    </row>
    <row r="35" spans="1:9" s="2" customFormat="1" x14ac:dyDescent="0.2">
      <c r="A35" s="39"/>
      <c r="B35" s="53"/>
      <c r="C35" s="53"/>
      <c r="D35" s="53"/>
      <c r="E35" s="53"/>
      <c r="F35" s="35"/>
      <c r="G35" s="36"/>
      <c r="H35" s="38"/>
      <c r="I35" s="38">
        <f t="shared" si="0"/>
        <v>0</v>
      </c>
    </row>
    <row r="36" spans="1:9" s="2" customFormat="1" x14ac:dyDescent="0.2">
      <c r="A36" s="39"/>
      <c r="B36" s="53"/>
      <c r="C36" s="53"/>
      <c r="D36" s="53"/>
      <c r="E36" s="53"/>
      <c r="F36" s="35"/>
      <c r="G36" s="36"/>
      <c r="H36" s="38"/>
      <c r="I36" s="38">
        <f t="shared" si="0"/>
        <v>0</v>
      </c>
    </row>
    <row r="37" spans="1:9" x14ac:dyDescent="0.2">
      <c r="A37" s="8" t="s">
        <v>20</v>
      </c>
      <c r="B37" s="4"/>
      <c r="C37" s="4"/>
      <c r="D37" s="4"/>
      <c r="E37" s="17"/>
      <c r="F37" s="14"/>
      <c r="G37" s="13"/>
      <c r="H37" s="13"/>
      <c r="I37" s="13"/>
    </row>
    <row r="38" spans="1:9" hidden="1" x14ac:dyDescent="0.2">
      <c r="A38" s="8"/>
      <c r="B38" s="4"/>
      <c r="C38" s="4"/>
      <c r="D38" s="4"/>
      <c r="E38" s="17"/>
      <c r="F38" s="14"/>
      <c r="G38" s="13"/>
      <c r="H38" s="13"/>
      <c r="I38" s="13"/>
    </row>
    <row r="39" spans="1:9" hidden="1" x14ac:dyDescent="0.2">
      <c r="A39" s="16" t="s">
        <v>22</v>
      </c>
      <c r="B39" s="4"/>
      <c r="C39" s="4"/>
      <c r="D39" s="4"/>
      <c r="E39" s="17"/>
      <c r="F39" s="14"/>
      <c r="G39" s="13"/>
      <c r="H39" s="13"/>
      <c r="I39" s="13"/>
    </row>
    <row r="40" spans="1:9" hidden="1" x14ac:dyDescent="0.2">
      <c r="A40" s="16" t="s">
        <v>23</v>
      </c>
      <c r="B40" s="4"/>
      <c r="C40" s="4"/>
      <c r="D40" s="4"/>
      <c r="E40" s="17"/>
      <c r="F40" s="14"/>
      <c r="G40" s="13"/>
      <c r="H40" s="13"/>
      <c r="I40" s="13"/>
    </row>
    <row r="41" spans="1:9" hidden="1" x14ac:dyDescent="0.2">
      <c r="A41" s="16" t="s">
        <v>24</v>
      </c>
      <c r="B41" s="4"/>
      <c r="C41" s="4"/>
      <c r="D41" s="4"/>
      <c r="E41" s="17"/>
      <c r="F41" s="14"/>
      <c r="G41" s="13"/>
      <c r="H41" s="13"/>
      <c r="I41" s="13"/>
    </row>
    <row r="42" spans="1:9" hidden="1" x14ac:dyDescent="0.2">
      <c r="A42" s="16" t="s">
        <v>25</v>
      </c>
      <c r="B42" s="4"/>
      <c r="C42" s="4"/>
      <c r="D42" s="4"/>
      <c r="E42" s="17"/>
      <c r="F42" s="14"/>
      <c r="G42" s="13"/>
      <c r="H42" s="13"/>
      <c r="I42" s="13"/>
    </row>
    <row r="43" spans="1:9" x14ac:dyDescent="0.2">
      <c r="A43" s="25"/>
      <c r="B43" s="56"/>
      <c r="C43" s="56"/>
      <c r="D43" s="56"/>
      <c r="E43" s="56"/>
      <c r="F43" s="26"/>
      <c r="G43" s="27"/>
      <c r="H43" s="29"/>
      <c r="I43" s="29">
        <f>F43*$G$74+G43</f>
        <v>0</v>
      </c>
    </row>
    <row r="44" spans="1:9" x14ac:dyDescent="0.2">
      <c r="A44" s="39"/>
      <c r="B44" s="53"/>
      <c r="C44" s="53"/>
      <c r="D44" s="53"/>
      <c r="E44" s="53"/>
      <c r="F44" s="35"/>
      <c r="G44" s="36"/>
      <c r="H44" s="38"/>
      <c r="I44" s="38">
        <f>F44*$G$74+G44</f>
        <v>0</v>
      </c>
    </row>
    <row r="45" spans="1:9" x14ac:dyDescent="0.2">
      <c r="A45" s="39"/>
      <c r="B45" s="53"/>
      <c r="C45" s="53"/>
      <c r="D45" s="53"/>
      <c r="E45" s="53"/>
      <c r="F45" s="35"/>
      <c r="G45" s="36"/>
      <c r="H45" s="38"/>
      <c r="I45" s="38">
        <f>F45*$G$74+G45</f>
        <v>0</v>
      </c>
    </row>
    <row r="46" spans="1:9" x14ac:dyDescent="0.2">
      <c r="A46" s="8" t="s">
        <v>10</v>
      </c>
      <c r="B46" s="4"/>
      <c r="C46" s="4"/>
      <c r="D46" s="4"/>
      <c r="E46" s="17"/>
      <c r="F46" s="14"/>
      <c r="G46" s="13"/>
      <c r="H46" s="13"/>
      <c r="I46" s="13"/>
    </row>
    <row r="47" spans="1:9" hidden="1" x14ac:dyDescent="0.2">
      <c r="A47" s="8"/>
      <c r="B47" s="4"/>
      <c r="C47" s="4"/>
      <c r="D47" s="4"/>
      <c r="E47" s="17"/>
      <c r="F47" s="14"/>
      <c r="G47" s="13"/>
      <c r="H47" s="13"/>
      <c r="I47" s="13"/>
    </row>
    <row r="48" spans="1:9" hidden="1" x14ac:dyDescent="0.2">
      <c r="A48" s="4" t="s">
        <v>24</v>
      </c>
      <c r="B48" s="4"/>
      <c r="C48" s="4"/>
      <c r="D48" s="4"/>
      <c r="E48" s="17"/>
      <c r="F48" s="14"/>
      <c r="G48" s="13"/>
      <c r="H48" s="13"/>
      <c r="I48" s="13"/>
    </row>
    <row r="49" spans="1:9" hidden="1" x14ac:dyDescent="0.2">
      <c r="A49" s="4" t="s">
        <v>44</v>
      </c>
      <c r="B49" s="4"/>
      <c r="C49" s="4"/>
      <c r="D49" s="4"/>
      <c r="E49" s="17"/>
      <c r="F49" s="14"/>
      <c r="G49" s="13"/>
      <c r="H49" s="13"/>
      <c r="I49" s="13"/>
    </row>
    <row r="50" spans="1:9" hidden="1" x14ac:dyDescent="0.2">
      <c r="A50" s="4" t="s">
        <v>28</v>
      </c>
      <c r="B50" s="4"/>
      <c r="C50" s="4"/>
      <c r="D50" s="4"/>
      <c r="E50" s="17"/>
      <c r="F50" s="14"/>
      <c r="G50" s="13"/>
      <c r="H50" s="13"/>
      <c r="I50" s="13"/>
    </row>
    <row r="51" spans="1:9" x14ac:dyDescent="0.2">
      <c r="A51" s="41"/>
      <c r="B51" s="56"/>
      <c r="C51" s="56"/>
      <c r="D51" s="56"/>
      <c r="E51" s="56"/>
      <c r="F51" s="26"/>
      <c r="G51" s="27"/>
      <c r="H51" s="29"/>
      <c r="I51" s="29">
        <f>F51*$G$74+G51</f>
        <v>0</v>
      </c>
    </row>
    <row r="52" spans="1:9" x14ac:dyDescent="0.2">
      <c r="A52" s="42"/>
      <c r="B52" s="53"/>
      <c r="C52" s="53"/>
      <c r="D52" s="53"/>
      <c r="E52" s="53"/>
      <c r="F52" s="35"/>
      <c r="G52" s="36"/>
      <c r="H52" s="38"/>
      <c r="I52" s="38">
        <f>F52*$G$74+G52</f>
        <v>0</v>
      </c>
    </row>
    <row r="53" spans="1:9" x14ac:dyDescent="0.2">
      <c r="A53" s="42"/>
      <c r="B53" s="53"/>
      <c r="C53" s="53"/>
      <c r="D53" s="53"/>
      <c r="E53" s="53"/>
      <c r="F53" s="35"/>
      <c r="G53" s="36"/>
      <c r="H53" s="38"/>
      <c r="I53" s="38">
        <f>F53*$G$74+G53</f>
        <v>0</v>
      </c>
    </row>
    <row r="54" spans="1:9" x14ac:dyDescent="0.2">
      <c r="A54" s="8" t="s">
        <v>40</v>
      </c>
      <c r="B54" s="4"/>
      <c r="C54" s="4"/>
      <c r="D54" s="4"/>
      <c r="E54" s="17"/>
      <c r="F54" s="14"/>
      <c r="G54" s="13"/>
      <c r="H54" s="13"/>
      <c r="I54" s="13"/>
    </row>
    <row r="55" spans="1:9" x14ac:dyDescent="0.2">
      <c r="A55" s="41"/>
      <c r="B55" s="56"/>
      <c r="C55" s="56"/>
      <c r="D55" s="56"/>
      <c r="E55" s="56"/>
      <c r="F55" s="26"/>
      <c r="G55" s="27"/>
      <c r="H55" s="29"/>
      <c r="I55" s="29">
        <f>F55*$G$74+G55</f>
        <v>0</v>
      </c>
    </row>
    <row r="56" spans="1:9" x14ac:dyDescent="0.2">
      <c r="A56" s="42"/>
      <c r="B56" s="53"/>
      <c r="C56" s="53"/>
      <c r="D56" s="53"/>
      <c r="E56" s="53"/>
      <c r="F56" s="35"/>
      <c r="G56" s="36"/>
      <c r="H56" s="38"/>
      <c r="I56" s="38">
        <f>F56*$G$74+G56</f>
        <v>0</v>
      </c>
    </row>
    <row r="57" spans="1:9" x14ac:dyDescent="0.2">
      <c r="A57" s="42"/>
      <c r="B57" s="53"/>
      <c r="C57" s="53"/>
      <c r="D57" s="53"/>
      <c r="E57" s="53"/>
      <c r="F57" s="35"/>
      <c r="G57" s="36"/>
      <c r="H57" s="38"/>
      <c r="I57" s="38">
        <f>F57*$G$74+G57</f>
        <v>0</v>
      </c>
    </row>
    <row r="58" spans="1:9" x14ac:dyDescent="0.2">
      <c r="A58" s="8" t="s">
        <v>21</v>
      </c>
      <c r="B58" s="4"/>
      <c r="C58" s="4"/>
      <c r="D58" s="4"/>
      <c r="E58" s="4"/>
      <c r="F58" s="14"/>
      <c r="G58" s="13"/>
      <c r="H58" s="13"/>
      <c r="I58" s="13"/>
    </row>
    <row r="59" spans="1:9" hidden="1" x14ac:dyDescent="0.2">
      <c r="A59" s="8"/>
      <c r="B59" s="4"/>
      <c r="C59" s="4"/>
      <c r="D59" s="4"/>
      <c r="E59" s="4"/>
      <c r="F59" s="14"/>
      <c r="G59" s="13"/>
      <c r="H59" s="13"/>
      <c r="I59" s="13"/>
    </row>
    <row r="60" spans="1:9" hidden="1" x14ac:dyDescent="0.2">
      <c r="A60" s="4" t="s">
        <v>46</v>
      </c>
      <c r="B60" s="4"/>
      <c r="C60" s="4"/>
      <c r="D60" s="4"/>
      <c r="E60" s="4"/>
      <c r="F60" s="14"/>
      <c r="G60" s="13"/>
      <c r="H60" s="13"/>
      <c r="I60" s="13"/>
    </row>
    <row r="61" spans="1:9" hidden="1" x14ac:dyDescent="0.2">
      <c r="A61" s="4" t="s">
        <v>34</v>
      </c>
      <c r="B61" s="4"/>
      <c r="C61" s="4"/>
      <c r="D61" s="4"/>
      <c r="E61" s="4"/>
      <c r="F61" s="14"/>
      <c r="G61" s="13"/>
      <c r="H61" s="13"/>
      <c r="I61" s="13"/>
    </row>
    <row r="62" spans="1:9" hidden="1" x14ac:dyDescent="0.2">
      <c r="A62" s="4" t="s">
        <v>35</v>
      </c>
      <c r="B62" s="4"/>
      <c r="C62" s="4"/>
      <c r="D62" s="4"/>
      <c r="E62" s="4"/>
      <c r="F62" s="14"/>
      <c r="G62" s="13"/>
      <c r="H62" s="13"/>
      <c r="I62" s="13"/>
    </row>
    <row r="63" spans="1:9" hidden="1" x14ac:dyDescent="0.2">
      <c r="A63" s="4" t="s">
        <v>25</v>
      </c>
      <c r="B63" s="4"/>
      <c r="C63" s="4"/>
      <c r="D63" s="4"/>
      <c r="E63" s="4"/>
      <c r="F63" s="14"/>
      <c r="G63" s="13"/>
      <c r="H63" s="13"/>
      <c r="I63" s="13"/>
    </row>
    <row r="64" spans="1:9" x14ac:dyDescent="0.2">
      <c r="A64" s="18"/>
      <c r="B64" s="61"/>
      <c r="C64" s="61"/>
      <c r="D64" s="61"/>
      <c r="E64" s="61"/>
      <c r="F64" s="14"/>
      <c r="G64" s="13"/>
      <c r="H64" s="13"/>
      <c r="I64" s="13">
        <f>IF(E10&gt;0,IF(A64="Nico Oana",(E10-C10+1)*150,0),IF(A64="Nico Oana",150,0))</f>
        <v>0</v>
      </c>
    </row>
    <row r="65" spans="1:9" x14ac:dyDescent="0.2">
      <c r="A65" s="4"/>
      <c r="B65" s="4"/>
      <c r="C65" s="4"/>
      <c r="D65" s="4"/>
      <c r="E65" s="4"/>
      <c r="F65" s="14"/>
      <c r="G65" s="13"/>
      <c r="H65" s="4"/>
      <c r="I65" s="4"/>
    </row>
    <row r="66" spans="1:9" x14ac:dyDescent="0.2">
      <c r="A66" s="8" t="s">
        <v>33</v>
      </c>
      <c r="B66" s="4"/>
      <c r="C66" s="4"/>
      <c r="D66" s="4"/>
      <c r="E66" s="4"/>
      <c r="F66" s="14"/>
      <c r="G66" s="13"/>
      <c r="H66" s="19"/>
      <c r="I66" s="19">
        <f>SUM(I20:I64)</f>
        <v>0</v>
      </c>
    </row>
    <row r="67" spans="1:9" x14ac:dyDescent="0.2">
      <c r="A67" s="4"/>
      <c r="B67" s="4"/>
      <c r="C67" s="4"/>
      <c r="D67" s="4"/>
      <c r="E67" s="4"/>
      <c r="F67" s="14"/>
      <c r="G67" s="13"/>
      <c r="H67" s="4"/>
      <c r="I67" s="4"/>
    </row>
    <row r="68" spans="1:9" x14ac:dyDescent="0.2">
      <c r="A68" s="10"/>
      <c r="B68" s="4"/>
      <c r="C68" s="20"/>
      <c r="D68" s="20"/>
      <c r="E68" s="20"/>
      <c r="F68" s="14"/>
      <c r="G68" s="13"/>
      <c r="H68" s="4"/>
      <c r="I68" s="4"/>
    </row>
    <row r="69" spans="1:9" x14ac:dyDescent="0.2">
      <c r="A69" s="10" t="str">
        <f>G7</f>
        <v>Ort</v>
      </c>
      <c r="B69" s="4" t="s">
        <v>41</v>
      </c>
      <c r="C69" s="63">
        <f ca="1">I7</f>
        <v>43970</v>
      </c>
      <c r="D69" s="63"/>
      <c r="E69" s="63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62" t="str">
        <f>A5</f>
        <v>Vorname Name</v>
      </c>
      <c r="G72" s="62"/>
      <c r="H72" s="62"/>
      <c r="I72" s="62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8" t="s">
        <v>31</v>
      </c>
      <c r="B74" s="4"/>
      <c r="C74" s="10" t="s">
        <v>9</v>
      </c>
      <c r="D74" s="60" t="s">
        <v>8</v>
      </c>
      <c r="E74" s="60"/>
      <c r="F74" s="10" t="s">
        <v>45</v>
      </c>
      <c r="G74" s="43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</sheetData>
  <sheetProtection algorithmName="SHA-512" hashValue="jSGh70z9efa0jmf5Go6VVqwyivWiyZ63qBRz/GFHOsZauX0JKqwg+wN5Kzu/YjA3xfLN9jkfxLlEZre5lVkj0g==" saltValue="+9bIQ9pgjxjVm9rN4A33BQ==" spinCount="100000" sheet="1" selectLockedCells="1"/>
  <mergeCells count="41">
    <mergeCell ref="B12:E12"/>
    <mergeCell ref="F12:I12"/>
    <mergeCell ref="B14:E14"/>
    <mergeCell ref="D74:E74"/>
    <mergeCell ref="B64:E64"/>
    <mergeCell ref="B55:E55"/>
    <mergeCell ref="B56:E56"/>
    <mergeCell ref="B57:E57"/>
    <mergeCell ref="B51:E51"/>
    <mergeCell ref="B52:E52"/>
    <mergeCell ref="B53:E53"/>
    <mergeCell ref="B43:E43"/>
    <mergeCell ref="B44:E44"/>
    <mergeCell ref="F72:I72"/>
    <mergeCell ref="C69:E69"/>
    <mergeCell ref="B45:E45"/>
    <mergeCell ref="A1:F1"/>
    <mergeCell ref="B9:I9"/>
    <mergeCell ref="B11:E11"/>
    <mergeCell ref="F11:I11"/>
    <mergeCell ref="A3:B3"/>
    <mergeCell ref="A4:B4"/>
    <mergeCell ref="A5:B5"/>
    <mergeCell ref="A6:B6"/>
    <mergeCell ref="A7:B7"/>
    <mergeCell ref="B16:E16"/>
    <mergeCell ref="F16:I16"/>
    <mergeCell ref="B35:E35"/>
    <mergeCell ref="B36:E36"/>
    <mergeCell ref="B20:C20"/>
    <mergeCell ref="B21:C21"/>
    <mergeCell ref="B22:E22"/>
    <mergeCell ref="B23:E23"/>
    <mergeCell ref="B24:E24"/>
    <mergeCell ref="B25:E25"/>
    <mergeCell ref="B34:E34"/>
    <mergeCell ref="B13:E13"/>
    <mergeCell ref="F13:I13"/>
    <mergeCell ref="F14:I14"/>
    <mergeCell ref="B15:E15"/>
    <mergeCell ref="F15:I15"/>
  </mergeCells>
  <phoneticPr fontId="6"/>
  <dataValidations count="5">
    <dataValidation type="list" showInputMessage="1" showErrorMessage="1" sqref="A38:A45" xr:uid="{00000000-0002-0000-0000-000000000000}">
      <formula1>$A$38:$A$42</formula1>
    </dataValidation>
    <dataValidation type="list" showInputMessage="1" showErrorMessage="1" sqref="A47:A53" xr:uid="{00000000-0002-0000-0000-000001000000}">
      <formula1>$A$47:$A$50</formula1>
    </dataValidation>
    <dataValidation type="list" showInputMessage="1" showErrorMessage="1" sqref="A59:A64" xr:uid="{00000000-0002-0000-0000-000002000000}">
      <formula1>$A$59:$A$63</formula1>
    </dataValidation>
    <dataValidation type="list" showInputMessage="1" showErrorMessage="1" sqref="A28:A36" xr:uid="{00000000-0002-0000-0000-000003000000}">
      <formula1>$A$28:$A$33</formula1>
    </dataValidation>
    <dataValidation type="list" allowBlank="1" showInputMessage="1" showErrorMessage="1" sqref="A23:A25" xr:uid="{00000000-0002-0000-0000-000004000000}">
      <formula1>$A$23:$A$24</formula1>
    </dataValidation>
  </dataValidations>
  <pageMargins left="0.51181102362204722" right="0.51181102362204722" top="0.59055118110236227" bottom="0.19685039370078741" header="0.31496062992125984" footer="0.31496062992125984"/>
  <pageSetup paperSize="9" orientation="portrait" horizontalDpi="4294967293" r:id="rId1"/>
  <ignoredErrors>
    <ignoredError sqref="D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Judokas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Walch</dc:creator>
  <cp:lastModifiedBy>AKI</cp:lastModifiedBy>
  <cp:lastPrinted>2013-04-08T18:58:09Z</cp:lastPrinted>
  <dcterms:created xsi:type="dcterms:W3CDTF">2013-03-10T19:23:43Z</dcterms:created>
  <dcterms:modified xsi:type="dcterms:W3CDTF">2020-05-19T20:26:07Z</dcterms:modified>
  <cp:contentStatus>Endgültig</cp:contentStatus>
</cp:coreProperties>
</file>